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<sst xmlns="http://schemas.openxmlformats.org/spreadsheetml/2006/main" count="303" uniqueCount="100">
  <si>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</si>
  <si>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</si>
  <si>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</si>
  <si>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</si>
  <si>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</si>
  <si>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</si>
  <si>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</si>
  <si>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</si>
  <si>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</si>
  <si>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</si>
  <si>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</si>
  <si>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</si>
  <si>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</si>
  <si>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</si>
  <si>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</si>
  <si>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</si>
  <si>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</si>
  <si>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</si>
  <si>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</si>
  <si>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</si>
  <si>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</si>
  <si>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</si>
  <si>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</si>
  <si>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</si>
  <si>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</si>
  <si>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</si>
  <si>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</si>
  <si>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</si>
  <si>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</si>
  <si>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</si>
  <si>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</si>
  <si>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</si>
  <si>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</si>
  <si>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</si>
  <si>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</si>
  <si>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</si>
  <si>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</si>
  <si>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</si>
  <si>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</si>
  <si>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</si>
  <si>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</si>
  <si>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</si>
  <si>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</si>
  <si>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</si>
  <si>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</si>
  <si>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</si>
  <si>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</si>
  <si>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</si>
  <si>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</si>
  <si>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</si>
  <si>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</si>
  <si>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</si>
  <si>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</si>
  <si>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</si>
  <si>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</si>
  <si>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</si>
  <si>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</si>
  <si>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</si>
  <si>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</si>
  <si>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</si>
  <si>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</si>
  <si>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</si>
  <si>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</si>
  <si>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</si>
  <si>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</si>
  <si>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</si>
  <si>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</si>
  <si>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</si>
  <si>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</si>
  <si>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</si>
  <si>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</si>
  <si>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</si>
  <si>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</si>
  <si>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</si>
  <si>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</si>
  <si>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</si>
  <si>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</si>
  <si>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</si>
  <si>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</si>
  <si>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</si>
  <si>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</si>
  <si>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</si>
  <si>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</si>
  <si>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</si>
  <si>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</si>
  <si>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</si>
  <si>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</si>
  <si>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</si>
  <si>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</si>
  <si>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</si>
  <si>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</si>
  <si>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</si>
  <si>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</si>
  <si>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</si>
  <si>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</si>
  <si>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</si>
  <si>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</si>
  <si>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 xml:space="preserve"> директор</t>
  </si>
  <si>
    <t>МБОУ Голубинская СОШ</t>
  </si>
  <si>
    <t>Федорова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</si>
</sst>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8" activePane="bottomRight" state="frozen"/>
      <selection pane="topRight"/>
      <selection pane="bottomLeft"/>
      <selection pane="bottomRight" activeCell="J93" sqref="J9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5" t="s">
        <v>98</v>
      </c>
      <c r="D1" s="56"/>
      <c r="E1" s="56"/>
      <c r="F1" s="3" t="s">
        <v>1</v>
      </c>
      <c r="G1" s="1" t="s">
        <v>2</v>
      </c>
      <c r="H1" s="57" t="s">
        <v>97</v>
      </c>
      <c r="I1" s="57"/>
      <c r="J1" s="57"/>
      <c r="K1" s="57"/>
    </row>
    <row r="2" spans="1:12" ht="18">
      <c r="A2" s="4" t="s">
        <v>3</v>
      </c>
      <c r="C2" s="1"/>
      <c r="G2" s="1" t="s">
        <v>4</v>
      </c>
      <c r="H2" s="57" t="s">
        <v>99</v>
      </c>
      <c r="I2" s="57"/>
      <c r="J2" s="57"/>
      <c r="K2" s="5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5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5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5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5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26.510000000000005</v>
      </c>
      <c r="H13" s="31">
        <f t="shared" si="0"/>
        <v>37.339999999999996</v>
      </c>
      <c r="I13" s="31">
        <f t="shared" si="0"/>
        <v>122.69000000000001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2" t="s">
        <v>48</v>
      </c>
      <c r="D24" s="53"/>
      <c r="E24" s="37"/>
      <c r="F24" s="38">
        <f>F13+F23</f>
        <v>709</v>
      </c>
      <c r="G24" s="38">
        <f t="shared" ref="G24:J24" si="4">G13+G23</f>
        <v>26.510000000000005</v>
      </c>
      <c r="H24" s="38">
        <f t="shared" si="4"/>
        <v>37.339999999999996</v>
      </c>
      <c r="I24" s="38">
        <f t="shared" si="4"/>
        <v>122.69000000000001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5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5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5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5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48.870000000000005</v>
      </c>
      <c r="H32" s="31">
        <f t="shared" ref="H32" si="7">SUM(H25:H31)</f>
        <v>18.888000000000002</v>
      </c>
      <c r="I32" s="31">
        <f t="shared" ref="I32" si="8">SUM(I25:I31)</f>
        <v>108.95000000000002</v>
      </c>
      <c r="J32" s="31">
        <f t="shared" ref="J32:L32" si="9">SUM(J25:J31)</f>
        <v>673.14</v>
      </c>
      <c r="K32" s="48"/>
      <c r="L32" s="31">
        <f t="shared" si="9"/>
        <v>73.490000000000009</v>
      </c>
    </row>
    <row r="33" spans="1:12" ht="15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2" t="s">
        <v>48</v>
      </c>
      <c r="D43" s="53"/>
      <c r="E43" s="37"/>
      <c r="F43" s="38">
        <f>F32+F42</f>
        <v>496</v>
      </c>
      <c r="G43" s="38">
        <f t="shared" ref="G43" si="14">G32+G42</f>
        <v>48.870000000000005</v>
      </c>
      <c r="H43" s="38">
        <f t="shared" ref="H43" si="15">H32+H42</f>
        <v>18.888000000000002</v>
      </c>
      <c r="I43" s="38">
        <f t="shared" ref="I43" si="16">I32+I42</f>
        <v>108.95000000000002</v>
      </c>
      <c r="J43" s="38">
        <f t="shared" ref="J43:L43" si="17">J32+J42</f>
        <v>673.14</v>
      </c>
      <c r="K43" s="38"/>
      <c r="L43" s="38">
        <f t="shared" si="17"/>
        <v>73.490000000000009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5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5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5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5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33.376000000000005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2" t="s">
        <v>48</v>
      </c>
      <c r="D62" s="53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33.376000000000005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5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5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5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5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2" t="s">
        <v>48</v>
      </c>
      <c r="D81" s="53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5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5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5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5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20.840000000000003</v>
      </c>
      <c r="H89" s="31">
        <f t="shared" ref="H89" si="40">SUM(H82:H88)</f>
        <v>22.708000000000002</v>
      </c>
      <c r="I89" s="31">
        <f t="shared" ref="I89" si="41">SUM(I82:I88)</f>
        <v>96.02000000000001</v>
      </c>
      <c r="J89" s="31">
        <f t="shared" ref="J89:L89" si="42">SUM(J82:J88)</f>
        <v>682.61999999999989</v>
      </c>
      <c r="K89" s="48"/>
      <c r="L89" s="31">
        <f t="shared" si="42"/>
        <v>73.490000000000009</v>
      </c>
    </row>
    <row r="90" spans="1:12" ht="15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2" t="s">
        <v>48</v>
      </c>
      <c r="D100" s="53"/>
      <c r="E100" s="37"/>
      <c r="F100" s="38">
        <f>F89+F99</f>
        <v>693</v>
      </c>
      <c r="G100" s="38">
        <f t="shared" ref="G100" si="47">G89+G99</f>
        <v>20.840000000000003</v>
      </c>
      <c r="H100" s="38">
        <f t="shared" ref="H100" si="48">H89+H99</f>
        <v>22.708000000000002</v>
      </c>
      <c r="I100" s="38">
        <f t="shared" ref="I100" si="49">I89+I99</f>
        <v>96.02000000000001</v>
      </c>
      <c r="J100" s="38">
        <f t="shared" ref="J100:L100" si="50">J89+J99</f>
        <v>682.61999999999989</v>
      </c>
      <c r="K100" s="38"/>
      <c r="L100" s="38">
        <f t="shared" si="50"/>
        <v>73.490000000000009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5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5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5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567.54000000000008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2" t="s">
        <v>48</v>
      </c>
      <c r="D119" s="53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567.54000000000008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5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5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5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24.429999999999996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73.490000000000009</v>
      </c>
    </row>
    <row r="128" spans="1:12" ht="15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2" t="s">
        <v>48</v>
      </c>
      <c r="D138" s="53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24.429999999999996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73.490000000000009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5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5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5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832.06999999999994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2" t="s">
        <v>48</v>
      </c>
      <c r="D157" s="53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832.06999999999994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5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5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5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5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25.199999999999996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73.490000000000009</v>
      </c>
    </row>
    <row r="166" spans="1:12" ht="15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2" t="s">
        <v>48</v>
      </c>
      <c r="D176" s="53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25.199999999999996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73.490000000000009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5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5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5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5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5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29.529999999999998</v>
      </c>
      <c r="H184" s="31">
        <f t="shared" si="83"/>
        <v>26.27</v>
      </c>
      <c r="I184" s="31">
        <f t="shared" si="83"/>
        <v>99.100000000000009</v>
      </c>
      <c r="J184" s="31">
        <f t="shared" si="83"/>
        <v>761.24000000000012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2" t="s">
        <v>48</v>
      </c>
      <c r="D195" s="53"/>
      <c r="E195" s="37"/>
      <c r="F195" s="38">
        <f>F184+F194</f>
        <v>600</v>
      </c>
      <c r="G195" s="38">
        <f t="shared" ref="G195" si="87">G184+G194</f>
        <v>29.529999999999998</v>
      </c>
      <c r="H195" s="38">
        <f t="shared" ref="H195" si="88">H184+H194</f>
        <v>26.27</v>
      </c>
      <c r="I195" s="38">
        <f t="shared" ref="I195" si="89">I184+I194</f>
        <v>99.100000000000009</v>
      </c>
      <c r="J195" s="38">
        <f t="shared" ref="J195:L195" si="90">J184+J194</f>
        <v>761.24000000000012</v>
      </c>
      <c r="K195" s="38"/>
      <c r="L195" s="38">
        <f t="shared" si="90"/>
        <v>73.489999999999995</v>
      </c>
    </row>
    <row r="196" spans="1:12">
      <c r="A196" s="49"/>
      <c r="B196" s="50"/>
      <c r="C196" s="54" t="s">
        <v>96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29.629399999999997</v>
      </c>
      <c r="H196" s="51">
        <f t="shared" si="91"/>
        <v>28.819200000000002</v>
      </c>
      <c r="I196" s="51">
        <f t="shared" si="91"/>
        <v>96.490000000000009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73.490000000000009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2022-05-16T14:23:00Z</dcterms:created>
  <dcterms:modified xsi:type="dcterms:W3CDTF">2023-10-24T09:41:40Z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